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488C3E71-2B87-4DC2-9B66-5A9280B0CE03}" xr6:coauthVersionLast="47" xr6:coauthVersionMax="47" xr10:uidLastSave="{00000000-0000-0000-0000-000000000000}"/>
  <bookViews>
    <workbookView xWindow="-120" yWindow="-120" windowWidth="29040" windowHeight="15840" tabRatio="609" xr2:uid="{BD8AAAA7-D4F0-45F8-81D1-6B86C518BB02}"/>
  </bookViews>
  <sheets>
    <sheet name="ДС_Баз " sheetId="11" r:id="rId1"/>
  </sheets>
  <definedNames>
    <definedName name="_xlnm._FilterDatabase" localSheetId="0" hidden="1">'ДС_Баз '!$A$9:$AB$9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'ДС_Баз '!$8:$9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1" l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</calcChain>
</file>

<file path=xl/sharedStrings.xml><?xml version="1.0" encoding="utf-8"?>
<sst xmlns="http://schemas.openxmlformats.org/spreadsheetml/2006/main" count="117" uniqueCount="107">
  <si>
    <t>Базовая Программа ОМС</t>
  </si>
  <si>
    <t>№ п/п</t>
  </si>
  <si>
    <t>Код</t>
  </si>
  <si>
    <t xml:space="preserve">Наименование медицинских организаций                   </t>
  </si>
  <si>
    <t>в т.ч. Онкология</t>
  </si>
  <si>
    <t>в т.ч. Услуги диализа</t>
  </si>
  <si>
    <t>в т.ч.ЭКО</t>
  </si>
  <si>
    <t>ОМП</t>
  </si>
  <si>
    <t>ОФС, тыс.руб.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</si>
  <si>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</si>
  <si>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</si>
  <si>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</si>
  <si>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>ГБУЗ "Центр общественного здоровья и медицинской профилактики КО"</t>
  </si>
  <si>
    <t>ГБУЗ "Центр специализированных видов медицинской помощи КО"</t>
  </si>
  <si>
    <t>ГБУЗ КО "Городская детская поликлиника 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</si>
  <si>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</si>
  <si>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</si>
  <si>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</si>
  <si>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3"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</si>
  <si>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</si>
  <si>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</si>
  <si>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</si>
  <si>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</si>
  <si>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</si>
  <si>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</si>
  <si>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</si>
  <si>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</si>
  <si>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</si>
  <si>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</si>
  <si>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</si>
  <si>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</si>
  <si>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</si>
  <si>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</si>
  <si>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</si>
  <si>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 ЦРБ"</t>
  </si>
  <si>
    <t>ГБУЗ КО "Правдинская  ЦРБ"</t>
  </si>
  <si>
    <t>ГБУЗ КО "Славская  ЦРБ"</t>
  </si>
  <si>
    <t>ГБУЗ КО "Советская ЦГБ"</t>
  </si>
  <si>
    <t>ГБУЗ КО "Черняховская  ЦРБ"</t>
  </si>
  <si>
    <t>ФГУ "1409 Военно-морской госпиталь БФ"</t>
  </si>
  <si>
    <t>ФКУЗ "МСЧ МВД России по КО"</t>
  </si>
  <si>
    <t>ЧУЗ «Больница «РЖД-Медицина» г. Калининград»</t>
  </si>
  <si>
    <t>АНО "ЦОП ДП "Ясный взор"</t>
  </si>
  <si>
    <t>ООО "МЦ "ВиоМар"</t>
  </si>
  <si>
    <t>ООО "Ай-Клиник С-Запад" (г.С.Петербург)</t>
  </si>
  <si>
    <t>ООО "ЦЕНТР ЭКО"</t>
  </si>
  <si>
    <t>ООО "Центр-доктор"</t>
  </si>
  <si>
    <t>ООО "ЦИЭР"Эмбрилайф (г.Санкт-Петербург)</t>
  </si>
  <si>
    <t>ООО "МАСТЕРСЛУХ"</t>
  </si>
  <si>
    <t>ООО "СТАРТЭКС"</t>
  </si>
  <si>
    <t>ИТОГО:</t>
  </si>
  <si>
    <t>ГБУЗ -</t>
  </si>
  <si>
    <t>Государственное бюджетное учреждение здравоохранения</t>
  </si>
  <si>
    <t>ФЦ ВМТ-</t>
  </si>
  <si>
    <t>Федеральный центр высоких медицинских технологий</t>
  </si>
  <si>
    <t>ОМП-</t>
  </si>
  <si>
    <t>Объем  медицинской помощи</t>
  </si>
  <si>
    <t xml:space="preserve">КО - </t>
  </si>
  <si>
    <t>Калининградская область</t>
  </si>
  <si>
    <t>ОФС-</t>
  </si>
  <si>
    <t>Объем финансовых средств</t>
  </si>
  <si>
    <t xml:space="preserve">ЧУЗ - </t>
  </si>
  <si>
    <t>Частное учреждение здравоохранения</t>
  </si>
  <si>
    <t>МЦ-</t>
  </si>
  <si>
    <t>Мецицинский центр</t>
  </si>
  <si>
    <t xml:space="preserve">ООО - </t>
  </si>
  <si>
    <t>Общество с ограниченной ответственностью</t>
  </si>
  <si>
    <t>АНО ЦОП ДП-</t>
  </si>
  <si>
    <t>ЗАО -</t>
  </si>
  <si>
    <t>Закрытое акционерное общество</t>
  </si>
  <si>
    <t>ФГУ-</t>
  </si>
  <si>
    <t xml:space="preserve">Федеральное государственное учреждение </t>
  </si>
  <si>
    <t>МСЧ МВД-</t>
  </si>
  <si>
    <t>Медицинская санитарная часть Министерства внутренних дел</t>
  </si>
  <si>
    <t>ФГБУ -</t>
  </si>
  <si>
    <t xml:space="preserve">Федеральное государственное бюджетное учреждение </t>
  </si>
  <si>
    <t>БФ-</t>
  </si>
  <si>
    <t>Балтийский флот</t>
  </si>
  <si>
    <t>ФГБУЗ -</t>
  </si>
  <si>
    <t>Федеральное государственное бюджетное учреждение здравоохранения</t>
  </si>
  <si>
    <t>МЗ РФ-</t>
  </si>
  <si>
    <t>Министерство здравоохранения Российской федерации</t>
  </si>
  <si>
    <t>ФКУЗ -</t>
  </si>
  <si>
    <t>Федеральное казначейское учреждение здравоохранения</t>
  </si>
  <si>
    <t>ГБ СОУ-</t>
  </si>
  <si>
    <t>Государственное бюджетное социально-оздоровительное учреждение</t>
  </si>
  <si>
    <t>в т.ч. Медицинская реабилитация</t>
  </si>
  <si>
    <t>ООО  "АВ МЕДИКАЛ ГРУПП"</t>
  </si>
  <si>
    <t>АО -</t>
  </si>
  <si>
    <t>Акционерное общество</t>
  </si>
  <si>
    <t>ООО "Онкологический научный центр"</t>
  </si>
  <si>
    <t xml:space="preserve">ГАУЗ - </t>
  </si>
  <si>
    <t>Государственное автономное учреждение здравоохранения</t>
  </si>
  <si>
    <t>ГБУ КО "Региональный перинатальный центр"</t>
  </si>
  <si>
    <t>ГБУЗ КО "Гурьевская ЦРБ"</t>
  </si>
  <si>
    <t>ГБУЗ КО "Светловская ЦРБ"</t>
  </si>
  <si>
    <t xml:space="preserve">Объемы медицинской помощи и объемы финансовых средств  в системе обязательного медицинского страхования в  условиях дневного стационара запланированные на 2024 год </t>
  </si>
  <si>
    <t>ООО "АРМИ"</t>
  </si>
  <si>
    <t>в т.ч. Гепатиты С</t>
  </si>
  <si>
    <t>Автономная некоммерческая организация центр офтальмологической помощи Детям и Подросткам</t>
  </si>
  <si>
    <t>ФГБУ ДОС "Пионерск"  МЗ РФ</t>
  </si>
  <si>
    <t>ДОС-</t>
  </si>
  <si>
    <t>Детский оздоровительный санаторий</t>
  </si>
  <si>
    <t>АО "МЕДИЦИНА"</t>
  </si>
  <si>
    <t>к Выписке из Протокола</t>
  </si>
  <si>
    <t>заседания Комиссии № 14 от 29.12.2023 года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</si>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</sst>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_₽"/>
    <numFmt numFmtId="165" formatCode="_-* #,##0_-;\-* #,##0_-;_-* &quot;-&quot;??_-;_-@_-"/>
    <numFmt numFmtId="166" formatCode="#,##0.00_ ;\-#,##0.00\ "/>
    <numFmt numFmtId="167" formatCode="_-* #,##0.00\ _₽_-;\-* #,##0.00\ _₽_-;_-* &quot;-&quot;??\ _₽_-;_-@_-"/>
    <numFmt numFmtId="168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3" fillId="0" borderId="0" xfId="2" applyFont="1" applyAlignment="1">
      <alignment vertical="top"/>
    </xf>
    <xf numFmtId="0" fontId="3" fillId="0" borderId="0" xfId="2" applyFont="1" applyAlignment="1">
      <alignment horizontal="left" vertical="top"/>
    </xf>
    <xf numFmtId="3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164" fontId="7" fillId="0" borderId="2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4" fontId="7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vertical="center" wrapText="1"/>
    </xf>
    <xf numFmtId="4" fontId="8" fillId="0" borderId="2" xfId="2" applyNumberFormat="1" applyFont="1" applyBorder="1" applyAlignment="1">
      <alignment horizontal="center" vertical="center"/>
    </xf>
    <xf numFmtId="4" fontId="3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7" fillId="0" borderId="2" xfId="3" applyFont="1" applyBorder="1" applyAlignment="1">
      <alignment horizontal="left" vertical="center" wrapText="1"/>
    </xf>
    <xf numFmtId="3" fontId="7" fillId="0" borderId="2" xfId="2" applyNumberFormat="1" applyFont="1" applyBorder="1" applyAlignment="1">
      <alignment horizontal="center" vertical="center"/>
    </xf>
    <xf numFmtId="4" fontId="7" fillId="0" borderId="2" xfId="2" applyNumberFormat="1" applyFont="1" applyBorder="1" applyAlignment="1">
      <alignment horizontal="center" vertical="center"/>
    </xf>
    <xf numFmtId="0" fontId="10" fillId="0" borderId="2" xfId="3" applyFont="1" applyBorder="1" applyAlignment="1">
      <alignment horizontal="left" vertical="center" wrapText="1"/>
    </xf>
    <xf numFmtId="165" fontId="10" fillId="0" borderId="2" xfId="5" applyNumberFormat="1" applyFont="1" applyFill="1" applyBorder="1" applyAlignment="1">
      <alignment horizontal="center" vertical="center"/>
    </xf>
    <xf numFmtId="0" fontId="8" fillId="0" borderId="2" xfId="3" applyFont="1" applyBorder="1" applyAlignment="1">
      <alignment horizontal="left" vertical="center" wrapText="1"/>
    </xf>
    <xf numFmtId="4" fontId="8" fillId="0" borderId="2" xfId="6" applyNumberFormat="1" applyFont="1" applyBorder="1" applyAlignment="1">
      <alignment horizontal="center" vertical="center"/>
    </xf>
    <xf numFmtId="165" fontId="8" fillId="0" borderId="2" xfId="5" applyNumberFormat="1" applyFont="1" applyFill="1" applyBorder="1" applyAlignment="1">
      <alignment horizontal="center" vertical="center"/>
    </xf>
    <xf numFmtId="3" fontId="8" fillId="0" borderId="2" xfId="5" applyNumberFormat="1" applyFont="1" applyFill="1" applyBorder="1" applyAlignment="1">
      <alignment horizontal="center" vertical="center"/>
    </xf>
    <xf numFmtId="0" fontId="11" fillId="0" borderId="0" xfId="3" applyFont="1" applyAlignment="1">
      <alignment horizontal="left" vertical="top" wrapText="1"/>
    </xf>
    <xf numFmtId="3" fontId="11" fillId="0" borderId="0" xfId="6" applyNumberFormat="1" applyFont="1" applyAlignment="1">
      <alignment horizontal="center" vertical="center"/>
    </xf>
    <xf numFmtId="0" fontId="12" fillId="0" borderId="0" xfId="3" applyFont="1" applyAlignment="1">
      <alignment vertical="top"/>
    </xf>
    <xf numFmtId="3" fontId="3" fillId="0" borderId="0" xfId="2" applyNumberFormat="1" applyFont="1" applyAlignment="1">
      <alignment horizontal="center" vertical="top"/>
    </xf>
    <xf numFmtId="0" fontId="12" fillId="0" borderId="0" xfId="2" applyFont="1" applyAlignment="1">
      <alignment vertical="top"/>
    </xf>
    <xf numFmtId="0" fontId="12" fillId="0" borderId="0" xfId="2" applyFont="1" applyAlignment="1">
      <alignment horizontal="left" vertical="top"/>
    </xf>
    <xf numFmtId="3" fontId="3" fillId="0" borderId="2" xfId="2" applyNumberFormat="1" applyFont="1" applyBorder="1" applyAlignment="1">
      <alignment horizontal="center" vertical="center"/>
    </xf>
    <xf numFmtId="43" fontId="3" fillId="0" borderId="2" xfId="2" applyNumberFormat="1" applyFont="1" applyBorder="1" applyAlignment="1">
      <alignment horizontal="center" vertical="center"/>
    </xf>
    <xf numFmtId="3" fontId="3" fillId="0" borderId="2" xfId="5" applyNumberFormat="1" applyFont="1" applyFill="1" applyBorder="1" applyAlignment="1">
      <alignment horizontal="center" vertical="center"/>
    </xf>
    <xf numFmtId="4" fontId="3" fillId="0" borderId="2" xfId="5" applyNumberFormat="1" applyFont="1" applyFill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 vertical="center" wrapText="1"/>
    </xf>
    <xf numFmtId="4" fontId="10" fillId="0" borderId="2" xfId="6" applyNumberFormat="1" applyFont="1" applyBorder="1" applyAlignment="1">
      <alignment horizontal="center" vertical="center"/>
    </xf>
    <xf numFmtId="4" fontId="10" fillId="0" borderId="2" xfId="2" applyNumberFormat="1" applyFont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2" fillId="0" borderId="0" xfId="2" applyNumberFormat="1" applyFont="1" applyAlignment="1">
      <alignment horizontal="left" vertical="center"/>
    </xf>
    <xf numFmtId="0" fontId="3" fillId="0" borderId="2" xfId="4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0" fontId="13" fillId="0" borderId="2" xfId="3" applyFont="1" applyBorder="1" applyAlignment="1">
      <alignment horizontal="left" vertical="center" wrapText="1"/>
    </xf>
    <xf numFmtId="4" fontId="13" fillId="0" borderId="2" xfId="6" applyNumberFormat="1" applyFont="1" applyBorder="1" applyAlignment="1">
      <alignment horizontal="center" vertical="center"/>
    </xf>
    <xf numFmtId="165" fontId="7" fillId="0" borderId="2" xfId="5" applyNumberFormat="1" applyFont="1" applyFill="1" applyBorder="1" applyAlignment="1">
      <alignment horizontal="center" vertical="center"/>
    </xf>
    <xf numFmtId="0" fontId="12" fillId="0" borderId="0" xfId="3" applyFont="1" applyAlignment="1">
      <alignment horizontal="center" vertical="top"/>
    </xf>
    <xf numFmtId="0" fontId="12" fillId="0" borderId="0" xfId="2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165" fontId="12" fillId="0" borderId="0" xfId="2" applyNumberFormat="1" applyFont="1" applyAlignment="1">
      <alignment horizontal="center" vertical="center"/>
    </xf>
    <xf numFmtId="167" fontId="3" fillId="0" borderId="0" xfId="2" applyNumberFormat="1" applyFont="1" applyAlignment="1">
      <alignment vertical="top"/>
    </xf>
    <xf numFmtId="4" fontId="11" fillId="0" borderId="0" xfId="6" applyNumberFormat="1" applyFont="1" applyAlignment="1">
      <alignment horizontal="center" vertical="center"/>
    </xf>
    <xf numFmtId="168" fontId="3" fillId="0" borderId="0" xfId="2" applyNumberFormat="1" applyFont="1" applyAlignment="1">
      <alignment horizontal="center" vertical="center"/>
    </xf>
    <xf numFmtId="2" fontId="3" fillId="0" borderId="0" xfId="2" applyNumberFormat="1" applyFont="1" applyAlignment="1">
      <alignment vertical="top"/>
    </xf>
    <xf numFmtId="4" fontId="7" fillId="0" borderId="2" xfId="6" applyNumberFormat="1" applyFont="1" applyBorder="1" applyAlignment="1">
      <alignment horizontal="center" vertical="center"/>
    </xf>
    <xf numFmtId="3" fontId="7" fillId="0" borderId="2" xfId="5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43" fontId="7" fillId="0" borderId="2" xfId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/>
    <xf numFmtId="167" fontId="0" fillId="0" borderId="0" xfId="0" applyNumberFormat="1"/>
    <xf numFmtId="168" fontId="11" fillId="0" borderId="0" xfId="6" applyNumberFormat="1" applyFont="1" applyAlignment="1">
      <alignment horizontal="center" vertical="center"/>
    </xf>
    <xf numFmtId="0" fontId="12" fillId="0" borderId="0" xfId="0" applyFont="1" applyAlignment="1">
      <alignment vertical="top"/>
    </xf>
    <xf numFmtId="164" fontId="7" fillId="0" borderId="2" xfId="4" applyNumberFormat="1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4" fillId="0" borderId="0" xfId="3" applyFont="1" applyAlignment="1">
      <alignment horizontal="center" vertical="top"/>
    </xf>
    <xf numFmtId="0" fontId="6" fillId="0" borderId="1" xfId="3" applyFont="1" applyBorder="1" applyAlignment="1">
      <alignment horizontal="center" vertical="top"/>
    </xf>
    <xf numFmtId="0" fontId="7" fillId="0" borderId="2" xfId="3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</cellXfs>
  <cellStyles count="7">
    <cellStyle name="Обычный" xfId="0" builtinId="0"/>
    <cellStyle name="Обычный 2 2" xfId="6" xr:uid="{4629D00D-DFD7-4602-A6AB-6FCD0452C546}"/>
    <cellStyle name="Обычный 3 4 2" xfId="4" xr:uid="{7B2DBD7F-75A9-4DE4-9C4F-29177B8B3E73}"/>
    <cellStyle name="Обычный 4" xfId="3" xr:uid="{3B33D19F-9730-4DB0-B624-C8219085F2C4}"/>
    <cellStyle name="Обычный 6" xfId="2" xr:uid="{38FB859C-9F79-4ED4-AC3F-92761B09BB0A}"/>
    <cellStyle name="Финансовый" xfId="1" builtinId="3"/>
    <cellStyle name="Финансовый 5" xfId="5" xr:uid="{5227E874-9BF0-4483-B107-7E155D17A8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F986-7A32-4201-A834-CD0FE1019992}">
  <sheetPr>
    <pageSetUpPr fitToPage="1"/>
  </sheetPr>
  <dimension ref="A1:AB81"/>
  <sheetViews>
    <sheetView tabSelected="1" zoomScaleNormal="100" workbookViewId="0">
      <pane xSplit="3" ySplit="9" topLeftCell="D22" activePane="bottomRight" state="frozen"/>
      <selection pane="topRight" activeCell="D1" sqref="D1"/>
      <selection pane="bottomLeft" activeCell="A10" sqref="A10"/>
      <selection pane="bottomRight" activeCell="O2" sqref="O2"/>
    </sheetView>
  </sheetViews>
  <sheetFormatPr defaultRowHeight="15.75" outlineLevelCol="1" x14ac:dyDescent="0.25"/>
  <cols>
    <col min="1" max="1" width="5.28515625" style="1" customWidth="1"/>
    <col min="2" max="2" width="11.28515625" style="2" hidden="1" customWidth="1" outlineLevel="1"/>
    <col min="3" max="3" width="56.140625" style="1" customWidth="1" collapsed="1"/>
    <col min="4" max="4" width="11.42578125" style="3" customWidth="1"/>
    <col min="5" max="5" width="18.42578125" style="3" customWidth="1"/>
    <col min="6" max="6" width="10" style="3" customWidth="1"/>
    <col min="7" max="7" width="13" style="3" customWidth="1"/>
    <col min="8" max="8" width="7.7109375" style="4" customWidth="1"/>
    <col min="9" max="9" width="11.85546875" style="4" customWidth="1"/>
    <col min="10" max="10" width="7.7109375" style="3" customWidth="1"/>
    <col min="11" max="11" width="12.85546875" style="5" customWidth="1"/>
    <col min="12" max="12" width="9.28515625" style="5" customWidth="1"/>
    <col min="13" max="13" width="12.140625" style="4" customWidth="1"/>
    <col min="14" max="14" width="7.28515625" style="1" customWidth="1"/>
    <col min="15" max="15" width="10.85546875" style="70" customWidth="1"/>
    <col min="16" max="24" width="9.140625" style="70" customWidth="1"/>
    <col min="25" max="25" width="19" style="1" bestFit="1" customWidth="1"/>
    <col min="26" max="26" width="14.85546875" style="1" bestFit="1" customWidth="1"/>
    <col min="27" max="27" width="16" style="1" bestFit="1" customWidth="1"/>
    <col min="28" max="28" width="14.85546875" style="1" bestFit="1" customWidth="1"/>
    <col min="29" max="16384" width="9.140625" style="1"/>
  </cols>
  <sheetData>
    <row r="1" spans="1:27" x14ac:dyDescent="0.25">
      <c r="O1" s="79" t="s">
        <v>106</v>
      </c>
    </row>
    <row r="2" spans="1:27" x14ac:dyDescent="0.25">
      <c r="O2" s="79" t="s">
        <v>104</v>
      </c>
    </row>
    <row r="3" spans="1:27" x14ac:dyDescent="0.25">
      <c r="O3" s="79" t="s">
        <v>105</v>
      </c>
    </row>
    <row r="5" spans="1:27" ht="35.25" customHeight="1" x14ac:dyDescent="0.25">
      <c r="A5" s="75" t="s">
        <v>96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27" ht="21" customHeight="1" x14ac:dyDescent="0.25">
      <c r="A6" s="76" t="s">
        <v>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27" ht="24" customHeight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1"/>
      <c r="M7" s="1"/>
    </row>
    <row r="8" spans="1:27" ht="37.5" customHeight="1" x14ac:dyDescent="0.25">
      <c r="A8" s="78" t="s">
        <v>1</v>
      </c>
      <c r="B8" s="78" t="s">
        <v>2</v>
      </c>
      <c r="C8" s="78" t="s">
        <v>3</v>
      </c>
      <c r="D8" s="74" t="s">
        <v>50</v>
      </c>
      <c r="E8" s="74"/>
      <c r="F8" s="74" t="s">
        <v>4</v>
      </c>
      <c r="G8" s="74"/>
      <c r="H8" s="74" t="s">
        <v>5</v>
      </c>
      <c r="I8" s="74"/>
      <c r="J8" s="74" t="s">
        <v>6</v>
      </c>
      <c r="K8" s="74"/>
      <c r="L8" s="74" t="s">
        <v>86</v>
      </c>
      <c r="M8" s="74"/>
      <c r="N8" s="74" t="s">
        <v>98</v>
      </c>
      <c r="O8" s="74"/>
    </row>
    <row r="9" spans="1:27" ht="31.5" x14ac:dyDescent="0.25">
      <c r="A9" s="78"/>
      <c r="B9" s="78"/>
      <c r="C9" s="78"/>
      <c r="D9" s="6" t="s">
        <v>7</v>
      </c>
      <c r="E9" s="6" t="s">
        <v>8</v>
      </c>
      <c r="F9" s="6" t="s">
        <v>7</v>
      </c>
      <c r="G9" s="6" t="s">
        <v>8</v>
      </c>
      <c r="H9" s="6" t="s">
        <v>7</v>
      </c>
      <c r="I9" s="6" t="s">
        <v>8</v>
      </c>
      <c r="J9" s="7" t="s">
        <v>7</v>
      </c>
      <c r="K9" s="8" t="s">
        <v>8</v>
      </c>
      <c r="L9" s="7" t="s">
        <v>7</v>
      </c>
      <c r="M9" s="8" t="s">
        <v>8</v>
      </c>
      <c r="N9" s="7" t="s">
        <v>7</v>
      </c>
      <c r="O9" s="8" t="s">
        <v>8</v>
      </c>
    </row>
    <row r="10" spans="1:27" ht="15" customHeight="1" x14ac:dyDescent="0.25">
      <c r="A10" s="9">
        <v>1</v>
      </c>
      <c r="B10" s="41">
        <v>390470</v>
      </c>
      <c r="C10" s="10" t="s">
        <v>9</v>
      </c>
      <c r="D10" s="15">
        <v>12751</v>
      </c>
      <c r="E10" s="16">
        <v>789831.5888899999</v>
      </c>
      <c r="F10" s="29">
        <v>7823</v>
      </c>
      <c r="G10" s="30">
        <v>604627.15319999994</v>
      </c>
      <c r="H10" s="29">
        <v>230</v>
      </c>
      <c r="I10" s="30">
        <v>14197.648359999999</v>
      </c>
      <c r="J10" s="31"/>
      <c r="K10" s="32"/>
      <c r="L10" s="31"/>
      <c r="M10" s="32"/>
      <c r="N10" s="31"/>
      <c r="O10" s="32"/>
      <c r="Y10" s="12"/>
      <c r="Z10"/>
      <c r="AA10"/>
    </row>
    <row r="11" spans="1:27" ht="15" customHeight="1" x14ac:dyDescent="0.25">
      <c r="A11" s="9">
        <f>A10+1</f>
        <v>2</v>
      </c>
      <c r="B11" s="41">
        <v>390800</v>
      </c>
      <c r="C11" s="10" t="s">
        <v>10</v>
      </c>
      <c r="D11" s="15">
        <v>2726</v>
      </c>
      <c r="E11" s="16">
        <v>29622.448230000002</v>
      </c>
      <c r="F11" s="29"/>
      <c r="G11" s="30"/>
      <c r="H11" s="33"/>
      <c r="I11" s="33"/>
      <c r="J11" s="29"/>
      <c r="K11" s="34"/>
      <c r="L11" s="29"/>
      <c r="M11" s="34"/>
      <c r="N11" s="29"/>
      <c r="O11" s="34"/>
      <c r="Z11"/>
      <c r="AA11"/>
    </row>
    <row r="12" spans="1:27" ht="15" customHeight="1" x14ac:dyDescent="0.25">
      <c r="A12" s="9">
        <f t="shared" ref="A12:A54" si="0">A11+1</f>
        <v>3</v>
      </c>
      <c r="B12" s="41">
        <v>390930</v>
      </c>
      <c r="C12" s="10" t="s">
        <v>93</v>
      </c>
      <c r="D12" s="15">
        <v>511</v>
      </c>
      <c r="E12" s="16">
        <v>9509.5088899999992</v>
      </c>
      <c r="F12" s="29"/>
      <c r="G12" s="30"/>
      <c r="H12" s="33"/>
      <c r="I12" s="33"/>
      <c r="J12" s="29"/>
      <c r="K12" s="34"/>
      <c r="L12" s="29"/>
      <c r="M12" s="34"/>
      <c r="N12" s="29"/>
      <c r="O12" s="34"/>
      <c r="Z12"/>
      <c r="AA12"/>
    </row>
    <row r="13" spans="1:27" ht="15" customHeight="1" x14ac:dyDescent="0.25">
      <c r="A13" s="9">
        <f t="shared" si="0"/>
        <v>4</v>
      </c>
      <c r="B13" s="41">
        <v>391100</v>
      </c>
      <c r="C13" s="10" t="s">
        <v>11</v>
      </c>
      <c r="D13" s="15">
        <v>789</v>
      </c>
      <c r="E13" s="16">
        <v>67703.5</v>
      </c>
      <c r="F13" s="29"/>
      <c r="G13" s="30"/>
      <c r="H13" s="33"/>
      <c r="I13" s="33"/>
      <c r="J13" s="29"/>
      <c r="K13" s="34"/>
      <c r="L13" s="29"/>
      <c r="M13" s="34"/>
      <c r="N13" s="29">
        <v>289</v>
      </c>
      <c r="O13" s="34">
        <v>41243.5</v>
      </c>
      <c r="Z13"/>
      <c r="AA13"/>
    </row>
    <row r="14" spans="1:27" ht="31.5" x14ac:dyDescent="0.25">
      <c r="A14" s="9">
        <f t="shared" si="0"/>
        <v>5</v>
      </c>
      <c r="B14" s="41">
        <v>390762</v>
      </c>
      <c r="C14" s="10" t="s">
        <v>12</v>
      </c>
      <c r="D14" s="15">
        <v>500</v>
      </c>
      <c r="E14" s="16">
        <v>12715.3</v>
      </c>
      <c r="F14" s="29"/>
      <c r="G14" s="30"/>
      <c r="H14" s="33"/>
      <c r="I14" s="33"/>
      <c r="J14" s="29"/>
      <c r="K14" s="34"/>
      <c r="L14" s="29">
        <v>500</v>
      </c>
      <c r="M14" s="34">
        <v>12715.3</v>
      </c>
      <c r="N14" s="29"/>
      <c r="O14" s="34"/>
      <c r="Y14" s="13"/>
      <c r="Z14"/>
      <c r="AA14"/>
    </row>
    <row r="15" spans="1:27" ht="31.5" x14ac:dyDescent="0.25">
      <c r="A15" s="9">
        <f t="shared" si="0"/>
        <v>6</v>
      </c>
      <c r="B15" s="41">
        <v>390050</v>
      </c>
      <c r="C15" s="10" t="s">
        <v>13</v>
      </c>
      <c r="D15" s="15">
        <v>1341</v>
      </c>
      <c r="E15" s="16">
        <v>23821.30617</v>
      </c>
      <c r="F15" s="29"/>
      <c r="G15" s="30"/>
      <c r="H15" s="33"/>
      <c r="I15" s="33"/>
      <c r="J15" s="29"/>
      <c r="K15" s="34"/>
      <c r="L15" s="29"/>
      <c r="M15" s="34"/>
      <c r="N15" s="29"/>
      <c r="O15" s="34"/>
      <c r="Z15"/>
      <c r="AA15"/>
    </row>
    <row r="16" spans="1:27" ht="15" customHeight="1" x14ac:dyDescent="0.25">
      <c r="A16" s="9">
        <f t="shared" si="0"/>
        <v>7</v>
      </c>
      <c r="B16" s="41">
        <v>390890</v>
      </c>
      <c r="C16" s="10" t="s">
        <v>14</v>
      </c>
      <c r="D16" s="15">
        <v>2089</v>
      </c>
      <c r="E16" s="16">
        <v>28792.128059999999</v>
      </c>
      <c r="F16" s="29"/>
      <c r="G16" s="30"/>
      <c r="H16" s="33"/>
      <c r="I16" s="33"/>
      <c r="J16" s="29"/>
      <c r="K16" s="34"/>
      <c r="L16" s="29"/>
      <c r="M16" s="34"/>
      <c r="N16" s="29"/>
      <c r="O16" s="34"/>
      <c r="Z16"/>
      <c r="AA16"/>
    </row>
    <row r="17" spans="1:28" ht="15" customHeight="1" x14ac:dyDescent="0.25">
      <c r="A17" s="9">
        <f t="shared" si="0"/>
        <v>8</v>
      </c>
      <c r="B17" s="41">
        <v>390100</v>
      </c>
      <c r="C17" s="10" t="s">
        <v>15</v>
      </c>
      <c r="D17" s="15">
        <v>2309</v>
      </c>
      <c r="E17" s="16">
        <v>30855.204409999998</v>
      </c>
      <c r="F17" s="29"/>
      <c r="G17" s="30"/>
      <c r="H17" s="33"/>
      <c r="I17" s="33"/>
      <c r="J17" s="29"/>
      <c r="K17" s="34"/>
      <c r="L17" s="29"/>
      <c r="M17" s="34"/>
      <c r="N17" s="29"/>
      <c r="O17" s="34"/>
      <c r="Z17"/>
      <c r="AA17"/>
    </row>
    <row r="18" spans="1:28" ht="15" customHeight="1" x14ac:dyDescent="0.25">
      <c r="A18" s="9">
        <f t="shared" si="0"/>
        <v>9</v>
      </c>
      <c r="B18" s="41">
        <v>390090</v>
      </c>
      <c r="C18" s="10" t="s">
        <v>16</v>
      </c>
      <c r="D18" s="15">
        <v>2744</v>
      </c>
      <c r="E18" s="16">
        <v>37839.049760000002</v>
      </c>
      <c r="F18" s="29"/>
      <c r="G18" s="30"/>
      <c r="H18" s="33"/>
      <c r="I18" s="33"/>
      <c r="J18" s="29"/>
      <c r="K18" s="34"/>
      <c r="L18" s="29"/>
      <c r="M18" s="34"/>
      <c r="N18" s="29"/>
      <c r="O18" s="34"/>
      <c r="Z18"/>
      <c r="AA18"/>
    </row>
    <row r="19" spans="1:28" ht="15" customHeight="1" x14ac:dyDescent="0.25">
      <c r="A19" s="9">
        <f t="shared" si="0"/>
        <v>10</v>
      </c>
      <c r="B19" s="41">
        <v>390400</v>
      </c>
      <c r="C19" s="10" t="s">
        <v>17</v>
      </c>
      <c r="D19" s="15">
        <v>4046</v>
      </c>
      <c r="E19" s="16">
        <v>58108.040300000001</v>
      </c>
      <c r="F19" s="29"/>
      <c r="G19" s="30"/>
      <c r="H19" s="33"/>
      <c r="I19" s="33"/>
      <c r="J19" s="29"/>
      <c r="K19" s="34"/>
      <c r="L19" s="29"/>
      <c r="M19" s="34"/>
      <c r="N19" s="29"/>
      <c r="O19" s="34"/>
      <c r="Z19"/>
      <c r="AA19"/>
    </row>
    <row r="20" spans="1:28" ht="15" customHeight="1" x14ac:dyDescent="0.25">
      <c r="A20" s="9">
        <f t="shared" si="0"/>
        <v>11</v>
      </c>
      <c r="B20" s="41">
        <v>390110</v>
      </c>
      <c r="C20" s="10" t="s">
        <v>18</v>
      </c>
      <c r="D20" s="15">
        <v>806</v>
      </c>
      <c r="E20" s="16">
        <v>10469.150159999999</v>
      </c>
      <c r="F20" s="29"/>
      <c r="G20" s="30"/>
      <c r="H20" s="33"/>
      <c r="I20" s="33"/>
      <c r="J20" s="29"/>
      <c r="K20" s="34"/>
      <c r="L20" s="29"/>
      <c r="M20" s="34"/>
      <c r="N20" s="29"/>
      <c r="O20" s="34"/>
      <c r="Z20"/>
      <c r="AA20"/>
    </row>
    <row r="21" spans="1:28" ht="15" customHeight="1" x14ac:dyDescent="0.25">
      <c r="A21" s="9">
        <f t="shared" si="0"/>
        <v>12</v>
      </c>
      <c r="B21" s="41">
        <v>390130</v>
      </c>
      <c r="C21" s="10" t="s">
        <v>19</v>
      </c>
      <c r="D21" s="15">
        <v>505</v>
      </c>
      <c r="E21" s="16">
        <v>6385.7746299999999</v>
      </c>
      <c r="F21" s="29"/>
      <c r="G21" s="30"/>
      <c r="H21" s="33"/>
      <c r="I21" s="30"/>
      <c r="J21" s="29"/>
      <c r="K21" s="34"/>
      <c r="L21" s="29"/>
      <c r="M21" s="34"/>
      <c r="N21" s="29"/>
      <c r="O21" s="34"/>
      <c r="Z21"/>
      <c r="AA21"/>
    </row>
    <row r="22" spans="1:28" ht="15" customHeight="1" x14ac:dyDescent="0.25">
      <c r="A22" s="9">
        <f t="shared" si="0"/>
        <v>13</v>
      </c>
      <c r="B22" s="41">
        <v>390680</v>
      </c>
      <c r="C22" s="10" t="s">
        <v>20</v>
      </c>
      <c r="D22" s="15">
        <v>1369</v>
      </c>
      <c r="E22" s="16">
        <v>15027.257820000001</v>
      </c>
      <c r="F22" s="29"/>
      <c r="G22" s="30"/>
      <c r="H22" s="33"/>
      <c r="I22" s="33"/>
      <c r="J22" s="29"/>
      <c r="K22" s="34"/>
      <c r="L22" s="29"/>
      <c r="M22" s="34"/>
      <c r="N22" s="29"/>
      <c r="O22" s="34"/>
      <c r="Z22"/>
      <c r="AA22"/>
    </row>
    <row r="23" spans="1:28" ht="31.5" x14ac:dyDescent="0.25">
      <c r="A23" s="9">
        <f t="shared" si="0"/>
        <v>14</v>
      </c>
      <c r="B23" s="41">
        <v>390440</v>
      </c>
      <c r="C23" s="10" t="s">
        <v>21</v>
      </c>
      <c r="D23" s="15">
        <v>4078</v>
      </c>
      <c r="E23" s="16">
        <v>145192.27598999999</v>
      </c>
      <c r="F23" s="29">
        <v>1196</v>
      </c>
      <c r="G23" s="30">
        <v>92436.926399999997</v>
      </c>
      <c r="H23" s="33"/>
      <c r="I23" s="33"/>
      <c r="J23" s="29"/>
      <c r="K23" s="34"/>
      <c r="L23" s="29">
        <v>1200</v>
      </c>
      <c r="M23" s="34">
        <v>30516.720000000001</v>
      </c>
      <c r="N23" s="29"/>
      <c r="O23" s="34"/>
      <c r="Y23" s="52"/>
      <c r="Z23" s="71"/>
      <c r="AA23" s="71"/>
      <c r="AB23" s="52"/>
    </row>
    <row r="24" spans="1:28" ht="15" customHeight="1" x14ac:dyDescent="0.25">
      <c r="A24" s="9">
        <f t="shared" si="0"/>
        <v>15</v>
      </c>
      <c r="B24" s="41">
        <v>390200</v>
      </c>
      <c r="C24" s="10" t="s">
        <v>22</v>
      </c>
      <c r="D24" s="15">
        <v>2133</v>
      </c>
      <c r="E24" s="16">
        <v>31367.552110000001</v>
      </c>
      <c r="F24" s="29"/>
      <c r="G24" s="30"/>
      <c r="H24" s="33"/>
      <c r="I24" s="33"/>
      <c r="J24" s="29"/>
      <c r="K24" s="34"/>
      <c r="L24" s="29"/>
      <c r="M24" s="34"/>
      <c r="N24" s="29"/>
      <c r="O24" s="34"/>
      <c r="Z24"/>
      <c r="AA24"/>
    </row>
    <row r="25" spans="1:28" ht="15" customHeight="1" x14ac:dyDescent="0.25">
      <c r="A25" s="9">
        <f t="shared" si="0"/>
        <v>16</v>
      </c>
      <c r="B25" s="41">
        <v>390160</v>
      </c>
      <c r="C25" s="10" t="s">
        <v>23</v>
      </c>
      <c r="D25" s="15">
        <v>2502</v>
      </c>
      <c r="E25" s="16">
        <v>34657.998140000003</v>
      </c>
      <c r="F25" s="29"/>
      <c r="G25" s="30"/>
      <c r="H25" s="33"/>
      <c r="I25" s="33"/>
      <c r="J25" s="29"/>
      <c r="K25" s="34"/>
      <c r="L25" s="29"/>
      <c r="M25" s="34"/>
      <c r="N25" s="29"/>
      <c r="O25" s="34"/>
      <c r="Z25"/>
      <c r="AA25"/>
    </row>
    <row r="26" spans="1:28" ht="15" customHeight="1" x14ac:dyDescent="0.25">
      <c r="A26" s="9">
        <f t="shared" si="0"/>
        <v>17</v>
      </c>
      <c r="B26" s="41">
        <v>390210</v>
      </c>
      <c r="C26" s="10" t="s">
        <v>24</v>
      </c>
      <c r="D26" s="15">
        <v>1037</v>
      </c>
      <c r="E26" s="16">
        <v>14449.001340000001</v>
      </c>
      <c r="F26" s="29"/>
      <c r="G26" s="30"/>
      <c r="H26" s="33"/>
      <c r="I26" s="33"/>
      <c r="J26" s="29"/>
      <c r="K26" s="34"/>
      <c r="L26" s="29"/>
      <c r="M26" s="34"/>
      <c r="N26" s="29"/>
      <c r="O26" s="34"/>
      <c r="Z26"/>
      <c r="AA26"/>
    </row>
    <row r="27" spans="1:28" ht="15" customHeight="1" x14ac:dyDescent="0.25">
      <c r="A27" s="9">
        <f t="shared" si="0"/>
        <v>18</v>
      </c>
      <c r="B27" s="41">
        <v>390220</v>
      </c>
      <c r="C27" s="10" t="s">
        <v>94</v>
      </c>
      <c r="D27" s="15">
        <v>1404</v>
      </c>
      <c r="E27" s="16">
        <v>19055.07026</v>
      </c>
      <c r="F27" s="29"/>
      <c r="G27" s="30"/>
      <c r="H27" s="33"/>
      <c r="I27" s="33"/>
      <c r="J27" s="29"/>
      <c r="K27" s="34"/>
      <c r="L27" s="29"/>
      <c r="M27" s="34"/>
      <c r="N27" s="29"/>
      <c r="O27" s="34"/>
      <c r="Z27"/>
      <c r="AA27"/>
    </row>
    <row r="28" spans="1:28" ht="15" customHeight="1" x14ac:dyDescent="0.25">
      <c r="A28" s="9">
        <f t="shared" si="0"/>
        <v>19</v>
      </c>
      <c r="B28" s="41">
        <v>390230</v>
      </c>
      <c r="C28" s="10" t="s">
        <v>25</v>
      </c>
      <c r="D28" s="15">
        <v>1166</v>
      </c>
      <c r="E28" s="16">
        <v>33511.127550000005</v>
      </c>
      <c r="F28" s="29">
        <v>275</v>
      </c>
      <c r="G28" s="30">
        <v>21254.31</v>
      </c>
      <c r="H28" s="33"/>
      <c r="I28" s="33"/>
      <c r="J28" s="29"/>
      <c r="K28" s="34"/>
      <c r="L28" s="29"/>
      <c r="M28" s="34"/>
      <c r="N28" s="29"/>
      <c r="O28" s="34"/>
      <c r="Z28"/>
      <c r="AA28"/>
    </row>
    <row r="29" spans="1:28" ht="15" customHeight="1" x14ac:dyDescent="0.25">
      <c r="A29" s="9">
        <f t="shared" si="0"/>
        <v>20</v>
      </c>
      <c r="B29" s="41">
        <v>390240</v>
      </c>
      <c r="C29" s="10" t="s">
        <v>26</v>
      </c>
      <c r="D29" s="15">
        <v>1848</v>
      </c>
      <c r="E29" s="16">
        <v>44431.720800000003</v>
      </c>
      <c r="F29" s="29">
        <v>275</v>
      </c>
      <c r="G29" s="30">
        <v>21254.31</v>
      </c>
      <c r="H29" s="33"/>
      <c r="I29" s="33"/>
      <c r="J29" s="29"/>
      <c r="K29" s="34"/>
      <c r="L29" s="29"/>
      <c r="M29" s="34"/>
      <c r="N29" s="29"/>
      <c r="O29" s="34"/>
      <c r="Z29"/>
      <c r="AA29"/>
    </row>
    <row r="30" spans="1:28" ht="15" customHeight="1" x14ac:dyDescent="0.25">
      <c r="A30" s="9">
        <f t="shared" si="0"/>
        <v>21</v>
      </c>
      <c r="B30" s="41">
        <v>390290</v>
      </c>
      <c r="C30" s="10" t="s">
        <v>27</v>
      </c>
      <c r="D30" s="15">
        <v>672</v>
      </c>
      <c r="E30" s="16">
        <v>9313.9079199999996</v>
      </c>
      <c r="F30" s="29"/>
      <c r="G30" s="30"/>
      <c r="H30" s="33"/>
      <c r="I30" s="33"/>
      <c r="J30" s="29"/>
      <c r="K30" s="34"/>
      <c r="L30" s="29"/>
      <c r="M30" s="34"/>
      <c r="N30" s="29"/>
      <c r="O30" s="34"/>
      <c r="Z30"/>
      <c r="AA30"/>
    </row>
    <row r="31" spans="1:28" ht="15" customHeight="1" x14ac:dyDescent="0.25">
      <c r="A31" s="9">
        <f t="shared" si="0"/>
        <v>22</v>
      </c>
      <c r="B31" s="41">
        <v>390380</v>
      </c>
      <c r="C31" s="10" t="s">
        <v>28</v>
      </c>
      <c r="D31" s="15">
        <v>987</v>
      </c>
      <c r="E31" s="16">
        <v>14158.15257</v>
      </c>
      <c r="F31" s="29"/>
      <c r="G31" s="30"/>
      <c r="H31" s="33"/>
      <c r="I31" s="33"/>
      <c r="J31" s="29"/>
      <c r="K31" s="34"/>
      <c r="L31" s="29"/>
      <c r="M31" s="34"/>
      <c r="N31" s="29"/>
      <c r="O31" s="34"/>
      <c r="Z31"/>
      <c r="AA31"/>
    </row>
    <row r="32" spans="1:28" ht="15" customHeight="1" x14ac:dyDescent="0.25">
      <c r="A32" s="9">
        <f t="shared" si="0"/>
        <v>23</v>
      </c>
      <c r="B32" s="41">
        <v>390370</v>
      </c>
      <c r="C32" s="10" t="s">
        <v>29</v>
      </c>
      <c r="D32" s="15">
        <v>937</v>
      </c>
      <c r="E32" s="16">
        <v>12377.7384</v>
      </c>
      <c r="F32" s="29"/>
      <c r="G32" s="30"/>
      <c r="H32" s="33"/>
      <c r="I32" s="33"/>
      <c r="J32" s="29"/>
      <c r="K32" s="34"/>
      <c r="L32" s="29"/>
      <c r="M32" s="34"/>
      <c r="N32" s="29"/>
      <c r="O32" s="34"/>
      <c r="Z32"/>
      <c r="AA32"/>
    </row>
    <row r="33" spans="1:27" ht="15" customHeight="1" x14ac:dyDescent="0.25">
      <c r="A33" s="9">
        <f t="shared" si="0"/>
        <v>24</v>
      </c>
      <c r="B33" s="41">
        <v>390260</v>
      </c>
      <c r="C33" s="10" t="s">
        <v>30</v>
      </c>
      <c r="D33" s="15">
        <v>1632</v>
      </c>
      <c r="E33" s="16">
        <v>23524.77851</v>
      </c>
      <c r="F33" s="29"/>
      <c r="G33" s="30"/>
      <c r="H33" s="33"/>
      <c r="I33" s="33"/>
      <c r="J33" s="29"/>
      <c r="K33" s="34"/>
      <c r="L33" s="29"/>
      <c r="M33" s="34"/>
      <c r="N33" s="29"/>
      <c r="O33" s="34"/>
      <c r="Z33"/>
      <c r="AA33"/>
    </row>
    <row r="34" spans="1:27" ht="15" customHeight="1" x14ac:dyDescent="0.25">
      <c r="A34" s="9">
        <f t="shared" si="0"/>
        <v>25</v>
      </c>
      <c r="B34" s="41">
        <v>390250</v>
      </c>
      <c r="C34" s="10" t="s">
        <v>31</v>
      </c>
      <c r="D34" s="15">
        <v>709</v>
      </c>
      <c r="E34" s="16">
        <v>10359.665789999999</v>
      </c>
      <c r="F34" s="29"/>
      <c r="G34" s="30"/>
      <c r="H34" s="33"/>
      <c r="I34" s="33"/>
      <c r="J34" s="29"/>
      <c r="K34" s="34"/>
      <c r="L34" s="29"/>
      <c r="M34" s="34"/>
      <c r="N34" s="29"/>
      <c r="O34" s="34"/>
      <c r="Z34"/>
      <c r="AA34"/>
    </row>
    <row r="35" spans="1:27" ht="15" customHeight="1" x14ac:dyDescent="0.25">
      <c r="A35" s="9">
        <f t="shared" si="0"/>
        <v>26</v>
      </c>
      <c r="B35" s="41">
        <v>390300</v>
      </c>
      <c r="C35" s="10" t="s">
        <v>32</v>
      </c>
      <c r="D35" s="15">
        <v>1259</v>
      </c>
      <c r="E35" s="16">
        <v>19349.360100000002</v>
      </c>
      <c r="F35" s="29"/>
      <c r="G35" s="30"/>
      <c r="H35" s="33"/>
      <c r="I35" s="33"/>
      <c r="J35" s="29"/>
      <c r="K35" s="34"/>
      <c r="L35" s="29"/>
      <c r="M35" s="34"/>
      <c r="N35" s="29"/>
      <c r="O35" s="34"/>
      <c r="Z35"/>
      <c r="AA35"/>
    </row>
    <row r="36" spans="1:27" ht="15" customHeight="1" x14ac:dyDescent="0.25">
      <c r="A36" s="9">
        <f t="shared" si="0"/>
        <v>27</v>
      </c>
      <c r="B36" s="41">
        <v>390480</v>
      </c>
      <c r="C36" s="10" t="s">
        <v>33</v>
      </c>
      <c r="D36" s="15">
        <v>1187</v>
      </c>
      <c r="E36" s="16">
        <v>16701.313819999999</v>
      </c>
      <c r="F36" s="29"/>
      <c r="G36" s="30"/>
      <c r="H36" s="33"/>
      <c r="I36" s="33"/>
      <c r="J36" s="29"/>
      <c r="K36" s="34"/>
      <c r="L36" s="29"/>
      <c r="M36" s="34"/>
      <c r="N36" s="29"/>
      <c r="O36" s="34"/>
      <c r="Z36"/>
      <c r="AA36"/>
    </row>
    <row r="37" spans="1:27" ht="15" customHeight="1" x14ac:dyDescent="0.25">
      <c r="A37" s="9">
        <f t="shared" si="0"/>
        <v>28</v>
      </c>
      <c r="B37" s="41">
        <v>390310</v>
      </c>
      <c r="C37" s="10" t="s">
        <v>34</v>
      </c>
      <c r="D37" s="15">
        <v>1557</v>
      </c>
      <c r="E37" s="16">
        <v>22098.771629999999</v>
      </c>
      <c r="F37" s="29"/>
      <c r="G37" s="30"/>
      <c r="H37" s="33"/>
      <c r="I37" s="33"/>
      <c r="J37" s="29"/>
      <c r="K37" s="34"/>
      <c r="L37" s="29"/>
      <c r="M37" s="34"/>
      <c r="N37" s="29"/>
      <c r="O37" s="34"/>
      <c r="Z37"/>
      <c r="AA37"/>
    </row>
    <row r="38" spans="1:27" ht="15" customHeight="1" x14ac:dyDescent="0.25">
      <c r="A38" s="9">
        <f t="shared" si="0"/>
        <v>29</v>
      </c>
      <c r="B38" s="41">
        <v>390320</v>
      </c>
      <c r="C38" s="10" t="s">
        <v>35</v>
      </c>
      <c r="D38" s="15">
        <v>1518</v>
      </c>
      <c r="E38" s="16">
        <v>21949.43388</v>
      </c>
      <c r="F38" s="29"/>
      <c r="G38" s="30"/>
      <c r="H38" s="33"/>
      <c r="I38" s="33"/>
      <c r="J38" s="29"/>
      <c r="K38" s="34"/>
      <c r="L38" s="29"/>
      <c r="M38" s="34"/>
      <c r="N38" s="29"/>
      <c r="O38" s="34"/>
      <c r="Z38"/>
      <c r="AA38"/>
    </row>
    <row r="39" spans="1:27" ht="15" customHeight="1" x14ac:dyDescent="0.25">
      <c r="A39" s="9">
        <f t="shared" si="0"/>
        <v>30</v>
      </c>
      <c r="B39" s="41">
        <v>390180</v>
      </c>
      <c r="C39" s="10" t="s">
        <v>95</v>
      </c>
      <c r="D39" s="15">
        <v>1132</v>
      </c>
      <c r="E39" s="16">
        <v>16043.45177</v>
      </c>
      <c r="F39" s="29"/>
      <c r="G39" s="30"/>
      <c r="H39" s="33"/>
      <c r="I39" s="33"/>
      <c r="J39" s="29"/>
      <c r="K39" s="34"/>
      <c r="L39" s="29"/>
      <c r="M39" s="34"/>
      <c r="N39" s="29"/>
      <c r="O39" s="34"/>
      <c r="Z39"/>
      <c r="AA39"/>
    </row>
    <row r="40" spans="1:27" ht="15" customHeight="1" x14ac:dyDescent="0.25">
      <c r="A40" s="9">
        <f t="shared" si="0"/>
        <v>31</v>
      </c>
      <c r="B40" s="41">
        <v>390270</v>
      </c>
      <c r="C40" s="10" t="s">
        <v>36</v>
      </c>
      <c r="D40" s="15">
        <v>1332</v>
      </c>
      <c r="E40" s="16">
        <v>17704.28327</v>
      </c>
      <c r="F40" s="29"/>
      <c r="G40" s="30"/>
      <c r="H40" s="33"/>
      <c r="I40" s="33"/>
      <c r="J40" s="29"/>
      <c r="K40" s="34"/>
      <c r="L40" s="29"/>
      <c r="M40" s="34"/>
      <c r="N40" s="29"/>
      <c r="O40" s="34"/>
      <c r="Z40"/>
      <c r="AA40"/>
    </row>
    <row r="41" spans="1:27" ht="15" customHeight="1" x14ac:dyDescent="0.25">
      <c r="A41" s="9">
        <f t="shared" si="0"/>
        <v>32</v>
      </c>
      <c r="B41" s="41">
        <v>390190</v>
      </c>
      <c r="C41" s="10" t="s">
        <v>37</v>
      </c>
      <c r="D41" s="15">
        <v>4367</v>
      </c>
      <c r="E41" s="16">
        <v>74374.615460000001</v>
      </c>
      <c r="F41" s="29">
        <v>275</v>
      </c>
      <c r="G41" s="30">
        <v>21254.31</v>
      </c>
      <c r="H41" s="33"/>
      <c r="I41" s="33"/>
      <c r="J41" s="29"/>
      <c r="K41" s="34"/>
      <c r="L41" s="29"/>
      <c r="M41" s="34"/>
      <c r="N41" s="29"/>
      <c r="O41" s="34"/>
      <c r="Z41"/>
      <c r="AA41"/>
    </row>
    <row r="42" spans="1:27" ht="15" customHeight="1" x14ac:dyDescent="0.25">
      <c r="A42" s="9">
        <f t="shared" si="0"/>
        <v>33</v>
      </c>
      <c r="B42" s="41">
        <v>390280</v>
      </c>
      <c r="C42" s="10" t="s">
        <v>38</v>
      </c>
      <c r="D42" s="15">
        <v>822</v>
      </c>
      <c r="E42" s="16">
        <v>9811.0294699999995</v>
      </c>
      <c r="F42" s="29"/>
      <c r="G42" s="30"/>
      <c r="H42" s="33"/>
      <c r="I42" s="33"/>
      <c r="J42" s="29"/>
      <c r="K42" s="34"/>
      <c r="L42" s="29"/>
      <c r="M42" s="34"/>
      <c r="N42" s="29"/>
      <c r="O42" s="34"/>
      <c r="Z42"/>
      <c r="AA42"/>
    </row>
    <row r="43" spans="1:27" ht="15" customHeight="1" x14ac:dyDescent="0.25">
      <c r="A43" s="9">
        <f t="shared" si="0"/>
        <v>34</v>
      </c>
      <c r="B43" s="41">
        <v>390600</v>
      </c>
      <c r="C43" s="10" t="s">
        <v>39</v>
      </c>
      <c r="D43" s="15">
        <v>565</v>
      </c>
      <c r="E43" s="16">
        <v>7248.9311100000004</v>
      </c>
      <c r="F43" s="29"/>
      <c r="G43" s="30"/>
      <c r="H43" s="33"/>
      <c r="I43" s="33"/>
      <c r="J43" s="29"/>
      <c r="K43" s="34"/>
      <c r="L43" s="29"/>
      <c r="M43" s="34"/>
      <c r="N43" s="29"/>
      <c r="O43" s="34"/>
      <c r="Z43"/>
      <c r="AA43"/>
    </row>
    <row r="44" spans="1:27" ht="15" customHeight="1" x14ac:dyDescent="0.25">
      <c r="A44" s="9">
        <f t="shared" si="0"/>
        <v>35</v>
      </c>
      <c r="B44" s="41">
        <v>390700</v>
      </c>
      <c r="C44" s="10" t="s">
        <v>40</v>
      </c>
      <c r="D44" s="15">
        <v>10</v>
      </c>
      <c r="E44" s="16">
        <v>161.86502999999999</v>
      </c>
      <c r="F44" s="29"/>
      <c r="G44" s="30"/>
      <c r="H44" s="33"/>
      <c r="I44" s="33"/>
      <c r="J44" s="29"/>
      <c r="K44" s="34"/>
      <c r="L44" s="29"/>
      <c r="M44" s="34"/>
      <c r="N44" s="29"/>
      <c r="O44" s="34"/>
      <c r="Z44"/>
      <c r="AA44"/>
    </row>
    <row r="45" spans="1:27" ht="15" customHeight="1" x14ac:dyDescent="0.25">
      <c r="A45" s="9">
        <f t="shared" si="0"/>
        <v>36</v>
      </c>
      <c r="B45" s="41">
        <v>390340</v>
      </c>
      <c r="C45" s="10" t="s">
        <v>41</v>
      </c>
      <c r="D45" s="15">
        <v>808</v>
      </c>
      <c r="E45" s="16">
        <v>11169.1484</v>
      </c>
      <c r="F45" s="29"/>
      <c r="G45" s="30"/>
      <c r="H45" s="33"/>
      <c r="I45" s="33"/>
      <c r="J45" s="29"/>
      <c r="K45" s="34"/>
      <c r="L45" s="29"/>
      <c r="M45" s="34"/>
      <c r="N45" s="29"/>
      <c r="O45" s="34"/>
      <c r="Z45"/>
      <c r="AA45"/>
    </row>
    <row r="46" spans="1:27" ht="15" customHeight="1" x14ac:dyDescent="0.25">
      <c r="A46" s="9">
        <f t="shared" si="0"/>
        <v>37</v>
      </c>
      <c r="B46" s="41">
        <v>391310</v>
      </c>
      <c r="C46" s="10" t="s">
        <v>42</v>
      </c>
      <c r="D46" s="15">
        <v>218</v>
      </c>
      <c r="E46" s="16">
        <v>1410.98315</v>
      </c>
      <c r="F46" s="29"/>
      <c r="G46" s="30"/>
      <c r="H46" s="33"/>
      <c r="I46" s="33"/>
      <c r="J46" s="29"/>
      <c r="K46" s="34"/>
      <c r="L46" s="29"/>
      <c r="M46" s="34"/>
      <c r="N46" s="29"/>
      <c r="O46" s="34"/>
      <c r="Z46"/>
      <c r="AA46"/>
    </row>
    <row r="47" spans="1:27" ht="15" customHeight="1" x14ac:dyDescent="0.25">
      <c r="A47" s="9">
        <f t="shared" si="0"/>
        <v>38</v>
      </c>
      <c r="B47" s="41">
        <v>391492</v>
      </c>
      <c r="C47" s="10" t="s">
        <v>43</v>
      </c>
      <c r="D47" s="15">
        <v>81</v>
      </c>
      <c r="E47" s="16">
        <v>1012.19061</v>
      </c>
      <c r="F47" s="29"/>
      <c r="G47" s="30"/>
      <c r="H47" s="33"/>
      <c r="I47" s="33"/>
      <c r="J47" s="29"/>
      <c r="K47" s="34"/>
      <c r="L47" s="29"/>
      <c r="M47" s="34"/>
      <c r="N47" s="29"/>
      <c r="O47" s="34"/>
      <c r="Z47"/>
      <c r="AA47"/>
    </row>
    <row r="48" spans="1:27" ht="15" customHeight="1" x14ac:dyDescent="0.25">
      <c r="A48" s="9">
        <f t="shared" si="0"/>
        <v>39</v>
      </c>
      <c r="B48" s="41">
        <v>392210</v>
      </c>
      <c r="C48" s="10" t="s">
        <v>44</v>
      </c>
      <c r="D48" s="15">
        <v>128</v>
      </c>
      <c r="E48" s="16">
        <v>13878.5792</v>
      </c>
      <c r="F48" s="29"/>
      <c r="G48" s="30"/>
      <c r="H48" s="33"/>
      <c r="I48" s="33"/>
      <c r="J48" s="29">
        <v>128</v>
      </c>
      <c r="K48" s="34">
        <v>13878.5792</v>
      </c>
      <c r="L48" s="29"/>
      <c r="M48" s="34"/>
      <c r="N48" s="29"/>
      <c r="O48" s="34"/>
      <c r="Y48" s="55"/>
      <c r="Z48"/>
      <c r="AA48"/>
    </row>
    <row r="49" spans="1:27" ht="15" customHeight="1" x14ac:dyDescent="0.25">
      <c r="A49" s="9">
        <f t="shared" si="0"/>
        <v>40</v>
      </c>
      <c r="B49" s="41">
        <v>392300</v>
      </c>
      <c r="C49" s="10" t="s">
        <v>45</v>
      </c>
      <c r="D49" s="15">
        <v>128</v>
      </c>
      <c r="E49" s="16">
        <v>13878.5792</v>
      </c>
      <c r="F49" s="29"/>
      <c r="G49" s="30"/>
      <c r="H49" s="33"/>
      <c r="I49" s="33"/>
      <c r="J49" s="29">
        <v>128</v>
      </c>
      <c r="K49" s="34">
        <v>13878.5792</v>
      </c>
      <c r="L49" s="29"/>
      <c r="M49" s="34"/>
      <c r="N49" s="29"/>
      <c r="O49" s="34"/>
      <c r="Z49"/>
      <c r="AA49"/>
    </row>
    <row r="50" spans="1:27" ht="15" customHeight="1" x14ac:dyDescent="0.25">
      <c r="A50" s="9">
        <f t="shared" si="0"/>
        <v>41</v>
      </c>
      <c r="B50" s="41">
        <v>391650</v>
      </c>
      <c r="C50" s="10" t="s">
        <v>46</v>
      </c>
      <c r="D50" s="15">
        <v>128</v>
      </c>
      <c r="E50" s="16">
        <v>13878.5792</v>
      </c>
      <c r="F50" s="29"/>
      <c r="G50" s="30"/>
      <c r="H50" s="33"/>
      <c r="I50" s="33"/>
      <c r="J50" s="29">
        <v>128</v>
      </c>
      <c r="K50" s="34">
        <v>13878.5792</v>
      </c>
      <c r="L50" s="29"/>
      <c r="M50" s="34"/>
      <c r="N50" s="29"/>
      <c r="O50" s="34"/>
      <c r="Z50"/>
      <c r="AA50"/>
    </row>
    <row r="51" spans="1:27" ht="15" customHeight="1" x14ac:dyDescent="0.25">
      <c r="A51" s="9">
        <f t="shared" si="0"/>
        <v>42</v>
      </c>
      <c r="B51" s="41">
        <v>391850</v>
      </c>
      <c r="C51" s="10" t="s">
        <v>47</v>
      </c>
      <c r="D51" s="15">
        <v>16</v>
      </c>
      <c r="E51" s="16">
        <v>1734.8224</v>
      </c>
      <c r="F51" s="29"/>
      <c r="G51" s="30"/>
      <c r="H51" s="33"/>
      <c r="I51" s="33"/>
      <c r="J51" s="29">
        <v>16</v>
      </c>
      <c r="K51" s="34">
        <v>1734.8224</v>
      </c>
      <c r="L51" s="29"/>
      <c r="M51" s="34"/>
      <c r="N51" s="29"/>
      <c r="O51" s="34"/>
      <c r="Z51"/>
      <c r="AA51"/>
    </row>
    <row r="52" spans="1:27" ht="15" customHeight="1" x14ac:dyDescent="0.25">
      <c r="A52" s="9">
        <f t="shared" si="0"/>
        <v>43</v>
      </c>
      <c r="B52" s="41">
        <v>392320</v>
      </c>
      <c r="C52" s="10" t="s">
        <v>48</v>
      </c>
      <c r="D52" s="15">
        <v>21</v>
      </c>
      <c r="E52" s="16">
        <v>1442.0920000000001</v>
      </c>
      <c r="F52" s="29"/>
      <c r="G52" s="30"/>
      <c r="H52" s="33"/>
      <c r="I52" s="33"/>
      <c r="J52" s="29"/>
      <c r="K52" s="34"/>
      <c r="L52" s="29">
        <v>20</v>
      </c>
      <c r="M52" s="34">
        <v>508.61200000000002</v>
      </c>
      <c r="N52" s="29"/>
      <c r="O52" s="34"/>
      <c r="Y52" s="13"/>
      <c r="Z52"/>
      <c r="AA52"/>
    </row>
    <row r="53" spans="1:27" ht="15" customHeight="1" x14ac:dyDescent="0.25">
      <c r="A53" s="9">
        <f t="shared" si="0"/>
        <v>44</v>
      </c>
      <c r="B53" s="41">
        <v>392730</v>
      </c>
      <c r="C53" s="10" t="s">
        <v>49</v>
      </c>
      <c r="D53" s="15">
        <v>205</v>
      </c>
      <c r="E53" s="16">
        <v>6392.7917100000004</v>
      </c>
      <c r="F53" s="29"/>
      <c r="G53" s="30"/>
      <c r="H53" s="33"/>
      <c r="I53" s="33"/>
      <c r="J53" s="29"/>
      <c r="K53" s="34"/>
      <c r="L53" s="29"/>
      <c r="M53" s="34"/>
      <c r="N53" s="29"/>
      <c r="O53" s="34"/>
      <c r="Z53"/>
      <c r="AA53"/>
    </row>
    <row r="54" spans="1:27" ht="15" customHeight="1" x14ac:dyDescent="0.25">
      <c r="A54" s="9">
        <f t="shared" si="0"/>
        <v>45</v>
      </c>
      <c r="B54" s="42">
        <v>390003</v>
      </c>
      <c r="C54" s="43" t="s">
        <v>87</v>
      </c>
      <c r="D54" s="15">
        <v>20</v>
      </c>
      <c r="E54" s="16">
        <v>1545.768</v>
      </c>
      <c r="F54" s="29">
        <v>20</v>
      </c>
      <c r="G54" s="30">
        <v>1545.768</v>
      </c>
      <c r="H54" s="33"/>
      <c r="I54" s="33"/>
      <c r="J54" s="29"/>
      <c r="K54" s="34"/>
      <c r="L54" s="29"/>
      <c r="M54" s="34"/>
      <c r="N54" s="29"/>
      <c r="O54" s="34"/>
      <c r="Z54"/>
      <c r="AA54"/>
    </row>
    <row r="55" spans="1:27" ht="15" customHeight="1" x14ac:dyDescent="0.25">
      <c r="A55" s="9">
        <v>46</v>
      </c>
      <c r="B55" s="42">
        <v>390006</v>
      </c>
      <c r="C55" s="43" t="s">
        <v>103</v>
      </c>
      <c r="D55" s="15">
        <v>5</v>
      </c>
      <c r="E55" s="16">
        <v>386.44200000000001</v>
      </c>
      <c r="F55" s="29">
        <v>5</v>
      </c>
      <c r="G55" s="30">
        <v>386.44200000000001</v>
      </c>
      <c r="H55" s="33"/>
      <c r="I55" s="33"/>
      <c r="J55" s="29"/>
      <c r="K55" s="34"/>
      <c r="L55" s="29"/>
      <c r="M55" s="34"/>
      <c r="N55" s="29"/>
      <c r="O55" s="34"/>
      <c r="Z55"/>
      <c r="AA55"/>
    </row>
    <row r="56" spans="1:27" ht="15" customHeight="1" x14ac:dyDescent="0.25">
      <c r="A56" s="9">
        <v>47</v>
      </c>
      <c r="B56" s="42">
        <v>390015</v>
      </c>
      <c r="C56" s="43" t="s">
        <v>97</v>
      </c>
      <c r="D56" s="15">
        <v>5</v>
      </c>
      <c r="E56" s="16">
        <v>196.2</v>
      </c>
      <c r="F56" s="29"/>
      <c r="G56" s="30"/>
      <c r="H56" s="33"/>
      <c r="I56" s="33"/>
      <c r="J56" s="29"/>
      <c r="K56" s="34"/>
      <c r="L56" s="29"/>
      <c r="M56" s="34"/>
      <c r="N56" s="29"/>
      <c r="O56" s="34"/>
      <c r="Z56"/>
      <c r="AA56"/>
    </row>
    <row r="57" spans="1:27" ht="15" customHeight="1" x14ac:dyDescent="0.25">
      <c r="A57" s="9">
        <v>48</v>
      </c>
      <c r="B57" s="42">
        <v>390002</v>
      </c>
      <c r="C57" s="43" t="s">
        <v>90</v>
      </c>
      <c r="D57" s="15">
        <v>5</v>
      </c>
      <c r="E57" s="16">
        <v>386.44200000000001</v>
      </c>
      <c r="F57" s="29">
        <v>5</v>
      </c>
      <c r="G57" s="30">
        <v>386.44200000000001</v>
      </c>
      <c r="H57" s="33"/>
      <c r="I57" s="33"/>
      <c r="J57" s="29"/>
      <c r="K57" s="34"/>
      <c r="L57" s="29"/>
      <c r="M57" s="34"/>
      <c r="N57" s="29"/>
      <c r="O57" s="34"/>
      <c r="Z57"/>
      <c r="AA57"/>
    </row>
    <row r="58" spans="1:27" ht="15" customHeight="1" x14ac:dyDescent="0.25">
      <c r="A58" s="9">
        <v>49</v>
      </c>
      <c r="B58" s="41">
        <v>391840</v>
      </c>
      <c r="C58" s="10" t="s">
        <v>100</v>
      </c>
      <c r="D58" s="15">
        <v>0</v>
      </c>
      <c r="E58" s="16">
        <v>0</v>
      </c>
      <c r="F58" s="29"/>
      <c r="G58" s="30"/>
      <c r="H58" s="33"/>
      <c r="I58" s="33"/>
      <c r="J58" s="29"/>
      <c r="K58" s="34"/>
      <c r="L58" s="29"/>
      <c r="M58" s="34"/>
      <c r="N58" s="29"/>
      <c r="O58" s="34"/>
      <c r="Z58"/>
      <c r="AA58"/>
    </row>
    <row r="59" spans="1:27" ht="15" hidden="1" customHeight="1" x14ac:dyDescent="0.25">
      <c r="A59" s="9"/>
      <c r="B59" s="41"/>
      <c r="C59" s="14"/>
      <c r="D59" s="58"/>
      <c r="E59" s="59"/>
      <c r="F59" s="58"/>
      <c r="G59" s="59"/>
      <c r="H59" s="15"/>
      <c r="I59" s="16"/>
      <c r="J59" s="15"/>
      <c r="K59" s="16"/>
      <c r="L59" s="15"/>
      <c r="M59" s="16"/>
      <c r="N59" s="15"/>
      <c r="O59" s="16"/>
      <c r="Z59"/>
      <c r="AA59"/>
    </row>
    <row r="60" spans="1:27" ht="15" hidden="1" customHeight="1" x14ac:dyDescent="0.25">
      <c r="A60" s="43"/>
      <c r="B60" s="42"/>
      <c r="C60" s="17"/>
      <c r="D60" s="35"/>
      <c r="E60" s="36"/>
      <c r="F60" s="63"/>
      <c r="G60" s="64"/>
      <c r="H60" s="18"/>
      <c r="I60" s="37"/>
      <c r="J60" s="63"/>
      <c r="K60" s="64"/>
      <c r="L60" s="63"/>
      <c r="M60" s="64"/>
      <c r="N60" s="63"/>
      <c r="O60" s="64"/>
      <c r="Z60"/>
      <c r="AA60"/>
    </row>
    <row r="61" spans="1:27" hidden="1" x14ac:dyDescent="0.25">
      <c r="A61" s="43"/>
      <c r="B61" s="42"/>
      <c r="C61" s="44"/>
      <c r="D61" s="60"/>
      <c r="E61" s="45"/>
      <c r="F61" s="65"/>
      <c r="G61" s="66"/>
      <c r="H61" s="60"/>
      <c r="I61" s="45"/>
      <c r="J61" s="65"/>
      <c r="K61" s="66"/>
      <c r="L61" s="65"/>
      <c r="M61" s="66"/>
      <c r="N61" s="65"/>
      <c r="O61" s="66"/>
      <c r="Z61"/>
      <c r="AA61"/>
    </row>
    <row r="62" spans="1:27" hidden="1" x14ac:dyDescent="0.25">
      <c r="A62" s="43"/>
      <c r="B62" s="42"/>
      <c r="C62" s="14"/>
      <c r="D62" s="61"/>
      <c r="E62" s="56"/>
      <c r="F62" s="58"/>
      <c r="G62" s="67"/>
      <c r="H62" s="46"/>
      <c r="I62" s="16"/>
      <c r="J62" s="57"/>
      <c r="K62" s="16"/>
      <c r="L62" s="57"/>
      <c r="M62" s="16"/>
      <c r="N62" s="57"/>
      <c r="O62" s="16"/>
      <c r="Z62"/>
      <c r="AA62"/>
    </row>
    <row r="63" spans="1:27" hidden="1" x14ac:dyDescent="0.25">
      <c r="A63" s="43"/>
      <c r="B63" s="42"/>
      <c r="C63" s="19"/>
      <c r="D63" s="62"/>
      <c r="E63" s="20"/>
      <c r="F63" s="69"/>
      <c r="G63" s="68"/>
      <c r="H63" s="21"/>
      <c r="I63" s="11"/>
      <c r="J63" s="22"/>
      <c r="K63" s="11"/>
      <c r="L63" s="22"/>
      <c r="M63" s="11"/>
      <c r="N63" s="22"/>
      <c r="O63" s="11"/>
      <c r="Z63"/>
      <c r="AA63"/>
    </row>
    <row r="64" spans="1:27" hidden="1" x14ac:dyDescent="0.25">
      <c r="B64" s="50"/>
      <c r="C64" s="23"/>
      <c r="D64" s="24"/>
      <c r="E64" s="72"/>
      <c r="F64" s="24"/>
      <c r="G64" s="24"/>
      <c r="H64" s="24"/>
      <c r="I64" s="24"/>
      <c r="J64" s="24"/>
      <c r="K64" s="53"/>
      <c r="L64" s="24"/>
      <c r="M64" s="24"/>
      <c r="N64" s="24"/>
      <c r="O64" s="24"/>
    </row>
    <row r="65" spans="1:24" x14ac:dyDescent="0.25">
      <c r="A65" s="25" t="s">
        <v>51</v>
      </c>
      <c r="B65" s="47"/>
      <c r="C65" s="25" t="s">
        <v>52</v>
      </c>
      <c r="E65" s="48" t="s">
        <v>53</v>
      </c>
      <c r="F65" s="38" t="s">
        <v>54</v>
      </c>
      <c r="G65" s="4"/>
      <c r="L65" s="1"/>
      <c r="M65" s="1"/>
    </row>
    <row r="66" spans="1:24" x14ac:dyDescent="0.25">
      <c r="A66" s="25" t="s">
        <v>91</v>
      </c>
      <c r="B66" s="47"/>
      <c r="C66" s="25" t="s">
        <v>92</v>
      </c>
      <c r="E66" s="48" t="s">
        <v>55</v>
      </c>
      <c r="F66" s="38" t="s">
        <v>56</v>
      </c>
      <c r="G66" s="4"/>
      <c r="L66" s="1"/>
      <c r="M66" s="1"/>
    </row>
    <row r="67" spans="1:24" x14ac:dyDescent="0.25">
      <c r="A67" s="25" t="s">
        <v>57</v>
      </c>
      <c r="B67" s="47"/>
      <c r="C67" s="25" t="s">
        <v>58</v>
      </c>
      <c r="E67" s="48" t="s">
        <v>59</v>
      </c>
      <c r="F67" s="38" t="s">
        <v>60</v>
      </c>
      <c r="G67" s="4"/>
      <c r="L67" s="1"/>
      <c r="M67" s="1"/>
    </row>
    <row r="68" spans="1:24" x14ac:dyDescent="0.25">
      <c r="A68" s="25" t="s">
        <v>61</v>
      </c>
      <c r="B68" s="47"/>
      <c r="C68" s="25" t="s">
        <v>62</v>
      </c>
      <c r="E68" s="48" t="s">
        <v>63</v>
      </c>
      <c r="F68" s="38" t="s">
        <v>64</v>
      </c>
      <c r="L68" s="1"/>
      <c r="M68" s="1"/>
    </row>
    <row r="69" spans="1:24" x14ac:dyDescent="0.25">
      <c r="A69" s="25" t="s">
        <v>65</v>
      </c>
      <c r="B69" s="47"/>
      <c r="C69" s="25" t="s">
        <v>66</v>
      </c>
      <c r="E69" s="48" t="s">
        <v>67</v>
      </c>
      <c r="F69" s="38" t="s">
        <v>99</v>
      </c>
      <c r="L69" s="1"/>
      <c r="M69" s="1"/>
    </row>
    <row r="70" spans="1:24" x14ac:dyDescent="0.25">
      <c r="A70" s="25" t="s">
        <v>68</v>
      </c>
      <c r="B70" s="47"/>
      <c r="C70" s="25" t="s">
        <v>69</v>
      </c>
      <c r="E70" s="48" t="s">
        <v>101</v>
      </c>
      <c r="F70" s="73" t="s">
        <v>102</v>
      </c>
      <c r="L70" s="1"/>
      <c r="M70" s="1"/>
    </row>
    <row r="71" spans="1:24" x14ac:dyDescent="0.25">
      <c r="A71" s="25" t="s">
        <v>70</v>
      </c>
      <c r="B71" s="47"/>
      <c r="C71" s="25" t="s">
        <v>71</v>
      </c>
      <c r="E71" s="48" t="s">
        <v>72</v>
      </c>
      <c r="F71" s="38" t="s">
        <v>73</v>
      </c>
      <c r="G71" s="4"/>
      <c r="L71" s="1"/>
      <c r="M71" s="1"/>
    </row>
    <row r="72" spans="1:24" x14ac:dyDescent="0.25">
      <c r="A72" s="25" t="s">
        <v>74</v>
      </c>
      <c r="B72" s="47"/>
      <c r="C72" s="25" t="s">
        <v>75</v>
      </c>
      <c r="E72" s="48" t="s">
        <v>76</v>
      </c>
      <c r="F72" s="38" t="s">
        <v>77</v>
      </c>
      <c r="G72" s="4"/>
      <c r="L72" s="1"/>
      <c r="M72" s="1"/>
    </row>
    <row r="73" spans="1:24" x14ac:dyDescent="0.25">
      <c r="A73" s="25" t="s">
        <v>78</v>
      </c>
      <c r="B73" s="47"/>
      <c r="C73" s="25" t="s">
        <v>79</v>
      </c>
      <c r="E73" s="48" t="s">
        <v>80</v>
      </c>
      <c r="F73" s="38" t="s">
        <v>81</v>
      </c>
      <c r="G73" s="4"/>
      <c r="L73" s="1"/>
      <c r="M73" s="1"/>
    </row>
    <row r="74" spans="1:24" x14ac:dyDescent="0.25">
      <c r="A74" s="25" t="s">
        <v>82</v>
      </c>
      <c r="B74" s="47"/>
      <c r="C74" s="25" t="s">
        <v>83</v>
      </c>
      <c r="E74" s="49" t="s">
        <v>84</v>
      </c>
      <c r="F74" s="39" t="s">
        <v>85</v>
      </c>
      <c r="G74" s="4"/>
      <c r="L74" s="1"/>
      <c r="M74" s="1"/>
    </row>
    <row r="75" spans="1:24" x14ac:dyDescent="0.25">
      <c r="A75" s="27" t="s">
        <v>88</v>
      </c>
      <c r="B75" s="50"/>
      <c r="C75" s="25" t="s">
        <v>89</v>
      </c>
      <c r="E75" s="48"/>
      <c r="F75" s="40"/>
      <c r="G75" s="51"/>
      <c r="L75" s="1"/>
      <c r="M75" s="1"/>
    </row>
    <row r="76" spans="1:24" x14ac:dyDescent="0.25">
      <c r="E76" s="5"/>
    </row>
    <row r="77" spans="1:24" s="26" customFormat="1" x14ac:dyDescent="0.25">
      <c r="D77" s="3"/>
      <c r="E77" s="5"/>
      <c r="F77" s="5"/>
      <c r="G77" s="3"/>
      <c r="H77" s="4"/>
      <c r="I77" s="4"/>
      <c r="J77" s="3"/>
      <c r="K77" s="5"/>
      <c r="L77" s="3"/>
      <c r="M77" s="5"/>
      <c r="O77" s="70"/>
      <c r="P77" s="70"/>
      <c r="Q77" s="70"/>
      <c r="R77" s="70"/>
      <c r="S77" s="70"/>
      <c r="T77" s="70"/>
      <c r="U77" s="70"/>
      <c r="V77" s="70"/>
      <c r="W77" s="70"/>
      <c r="X77" s="70"/>
    </row>
    <row r="78" spans="1:24" s="26" customFormat="1" x14ac:dyDescent="0.25">
      <c r="D78" s="3"/>
      <c r="E78" s="5"/>
      <c r="F78" s="5"/>
      <c r="G78" s="3"/>
      <c r="H78" s="4"/>
      <c r="I78" s="4"/>
      <c r="J78" s="3"/>
      <c r="K78" s="5"/>
      <c r="L78" s="5"/>
      <c r="M78" s="3"/>
      <c r="O78" s="70"/>
      <c r="P78" s="70"/>
      <c r="Q78" s="70"/>
      <c r="R78" s="70"/>
      <c r="S78" s="70"/>
      <c r="T78" s="70"/>
      <c r="U78" s="70"/>
      <c r="V78" s="70"/>
      <c r="W78" s="70"/>
      <c r="X78" s="70"/>
    </row>
    <row r="79" spans="1:24" s="26" customFormat="1" x14ac:dyDescent="0.25">
      <c r="A79" s="27"/>
      <c r="B79" s="28"/>
      <c r="C79" s="27"/>
      <c r="D79" s="3"/>
      <c r="E79" s="5"/>
      <c r="F79" s="54"/>
      <c r="G79" s="3"/>
      <c r="H79" s="4"/>
      <c r="I79" s="4"/>
      <c r="J79" s="3"/>
      <c r="K79" s="5"/>
      <c r="L79" s="5"/>
      <c r="M79" s="3"/>
      <c r="O79" s="70"/>
      <c r="P79" s="70"/>
      <c r="Q79" s="70"/>
      <c r="R79" s="70"/>
      <c r="S79" s="70"/>
      <c r="T79" s="70"/>
      <c r="U79" s="70"/>
      <c r="V79" s="70"/>
      <c r="W79" s="70"/>
      <c r="X79" s="70"/>
    </row>
    <row r="80" spans="1:24" x14ac:dyDescent="0.25">
      <c r="A80" s="27"/>
      <c r="B80" s="28"/>
      <c r="C80" s="27"/>
    </row>
    <row r="81" spans="1:3" x14ac:dyDescent="0.25">
      <c r="A81" s="27"/>
      <c r="B81" s="28"/>
      <c r="C81" s="27"/>
    </row>
  </sheetData>
  <autoFilter ref="A9:AB9" xr:uid="{2E99F986-7A32-4201-A834-CD0FE1019992}"/>
  <mergeCells count="12">
    <mergeCell ref="N8:O8"/>
    <mergeCell ref="A5:O5"/>
    <mergeCell ref="A6:O6"/>
    <mergeCell ref="A7:K7"/>
    <mergeCell ref="A8:A9"/>
    <mergeCell ref="B8:B9"/>
    <mergeCell ref="C8:C9"/>
    <mergeCell ref="D8:E8"/>
    <mergeCell ref="F8:G8"/>
    <mergeCell ref="H8:I8"/>
    <mergeCell ref="J8:K8"/>
    <mergeCell ref="L8:M8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70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ДС_Баз </vt:lpstr>
      <vt:lpstr>'ДС_Баз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2024-01-10T09:13:25Z</cp:lastPrinted>
  <dcterms:created xsi:type="dcterms:W3CDTF">2022-12-28T14:28:46Z</dcterms:created>
  <dcterms:modified xsi:type="dcterms:W3CDTF">2024-01-10T14:26:20Z</dcterms:modified>
</cp:coreProperties>
</file>